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065"/>
  </bookViews>
  <sheets>
    <sheet name="药学（专业学位）第三批" sheetId="1" r:id="rId1"/>
  </sheets>
  <calcPr calcId="124519"/>
</workbook>
</file>

<file path=xl/calcChain.xml><?xml version="1.0" encoding="utf-8"?>
<calcChain xmlns="http://schemas.openxmlformats.org/spreadsheetml/2006/main">
  <c r="I4" i="1"/>
  <c r="I3"/>
  <c r="H4"/>
  <c r="H3"/>
  <c r="E4"/>
  <c r="E3"/>
  <c r="J3" s="1"/>
  <c r="J4" l="1"/>
</calcChain>
</file>

<file path=xl/sharedStrings.xml><?xml version="1.0" encoding="utf-8"?>
<sst xmlns="http://schemas.openxmlformats.org/spreadsheetml/2006/main" count="30" uniqueCount="27">
  <si>
    <t>学院：医学院</t>
  </si>
  <si>
    <t>准考证号</t>
  </si>
  <si>
    <t>姓名</t>
  </si>
  <si>
    <t>性别</t>
  </si>
  <si>
    <t>初试总分</t>
  </si>
  <si>
    <t>初试总分×45/500</t>
  </si>
  <si>
    <t>面试成绩</t>
  </si>
  <si>
    <t>笔试成绩</t>
  </si>
  <si>
    <t>复试成绩</t>
  </si>
  <si>
    <t>复试成绩×55%</t>
  </si>
  <si>
    <t>总成绩</t>
  </si>
  <si>
    <t>排名</t>
  </si>
  <si>
    <t>政治思想考核</t>
  </si>
  <si>
    <t>是否录取</t>
  </si>
  <si>
    <t>104229510103437</t>
  </si>
  <si>
    <t>王悦</t>
  </si>
  <si>
    <t>合格</t>
  </si>
  <si>
    <t>拟录取</t>
  </si>
  <si>
    <t>100279218230104</t>
  </si>
  <si>
    <t>燕丽丽</t>
  </si>
  <si>
    <t>103169211002592</t>
  </si>
  <si>
    <t>任仁</t>
  </si>
  <si>
    <t>放弃</t>
  </si>
  <si>
    <t>专业名称：    药学 (专业学位）  第三批</t>
    <phoneticPr fontId="7" type="noConversion"/>
  </si>
  <si>
    <t>/</t>
    <phoneticPr fontId="7" type="noConversion"/>
  </si>
  <si>
    <t>男</t>
    <phoneticPr fontId="7" type="noConversion"/>
  </si>
  <si>
    <t>女</t>
    <phoneticPr fontId="7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</si>
</sst>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_);[Red]\(0.0\)"/>
    <numFmt numFmtId="178" formatCode="0.00_);[Red]\(0.00\)"/>
  </numFmts>
  <fonts count="8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8" fontId="3" fillId="0" borderId="1" xfId="5" applyNumberFormat="1" applyFont="1" applyBorder="1" applyAlignment="1">
      <alignment horizontal="center" vertical="center" wrapText="1"/>
    </xf>
    <xf numFmtId="176" fontId="3" fillId="0" borderId="1" xfId="5" applyNumberFormat="1" applyFont="1" applyBorder="1" applyAlignment="1">
      <alignment horizontal="center" vertical="center" wrapText="1"/>
    </xf>
    <xf numFmtId="177" fontId="3" fillId="0" borderId="2" xfId="5" applyNumberFormat="1" applyFont="1" applyBorder="1" applyAlignment="1">
      <alignment horizontal="center" vertical="center"/>
    </xf>
    <xf numFmtId="178" fontId="3" fillId="0" borderId="2" xfId="5" applyNumberFormat="1" applyFont="1" applyBorder="1" applyAlignment="1">
      <alignment horizontal="center" vertical="center" wrapText="1"/>
    </xf>
    <xf numFmtId="49" fontId="3" fillId="0" borderId="2" xfId="5" applyNumberFormat="1" applyFont="1" applyBorder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178" fontId="3" fillId="0" borderId="2" xfId="5" applyNumberFormat="1" applyFont="1" applyBorder="1" applyAlignment="1">
      <alignment horizontal="center" vertical="center"/>
    </xf>
    <xf numFmtId="177" fontId="3" fillId="0" borderId="2" xfId="8" applyNumberFormat="1" applyFont="1" applyBorder="1" applyAlignment="1">
      <alignment horizontal="center" vertical="center"/>
    </xf>
    <xf numFmtId="176" fontId="3" fillId="0" borderId="2" xfId="8" applyNumberFormat="1" applyFont="1" applyBorder="1" applyAlignment="1">
      <alignment horizontal="center" vertical="center"/>
    </xf>
    <xf numFmtId="176" fontId="3" fillId="0" borderId="2" xfId="5" applyNumberFormat="1" applyFont="1" applyBorder="1" applyAlignment="1">
      <alignment horizontal="center" vertical="center"/>
    </xf>
    <xf numFmtId="0" fontId="3" fillId="0" borderId="2" xfId="7" applyNumberFormat="1" applyFont="1" applyBorder="1" applyAlignment="1">
      <alignment horizontal="center" vertical="center"/>
    </xf>
    <xf numFmtId="0" fontId="3" fillId="0" borderId="2" xfId="8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2" xfId="8" quotePrefix="1" applyNumberFormat="1" applyFont="1" applyBorder="1" applyAlignment="1">
      <alignment horizontal="center" vertical="center"/>
    </xf>
    <xf numFmtId="0" fontId="3" fillId="0" borderId="2" xfId="3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7" quotePrefix="1" applyNumberFormat="1" applyFont="1" applyBorder="1" applyAlignment="1">
      <alignment horizontal="center" vertical="center"/>
    </xf>
    <xf numFmtId="0" fontId="3" fillId="0" borderId="2" xfId="6" applyNumberFormat="1" applyFont="1" applyBorder="1" applyAlignment="1">
      <alignment horizontal="center" vertical="center"/>
    </xf>
    <xf numFmtId="177" fontId="3" fillId="0" borderId="1" xfId="5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2" fillId="0" borderId="0" xfId="5" applyNumberFormat="1" applyFont="1" applyAlignment="1">
      <alignment horizontal="left" vertical="center"/>
    </xf>
    <xf numFmtId="49" fontId="3" fillId="0" borderId="0" xfId="5" applyNumberFormat="1" applyFont="1" applyAlignment="1">
      <alignment horizontal="left" vertical="center"/>
    </xf>
  </cellXfs>
  <cellStyles count="9">
    <cellStyle name="常规" xfId="0" builtinId="0"/>
    <cellStyle name="常规 2" xfId="5"/>
    <cellStyle name="常规 2 10" xfId="4"/>
    <cellStyle name="常规 2 2" xfId="2"/>
    <cellStyle name="常规 2 3" xfId="3"/>
    <cellStyle name="常规 2 4" xfId="6"/>
    <cellStyle name="常规 2 9" xfId="1"/>
    <cellStyle name="常规 3" xfId="8"/>
    <cellStyle name="常规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sqref="A1:E1"/>
    </sheetView>
  </sheetViews>
  <sheetFormatPr defaultColWidth="8.75" defaultRowHeight="13.5"/>
  <cols>
    <col min="1" max="1" width="15.5" customWidth="1"/>
    <col min="3" max="3" width="4.75" customWidth="1"/>
    <col min="5" max="5" width="9" customWidth="1"/>
    <col min="8" max="8" width="7.125" customWidth="1"/>
    <col min="11" max="11" width="4.5" bestFit="1" customWidth="1"/>
  </cols>
  <sheetData>
    <row r="1" spans="1:13" s="1" customFormat="1" ht="27" customHeight="1">
      <c r="A1" s="23" t="s">
        <v>0</v>
      </c>
      <c r="B1" s="23"/>
      <c r="C1" s="23"/>
      <c r="D1" s="23"/>
      <c r="E1" s="23"/>
      <c r="F1" s="24" t="s">
        <v>23</v>
      </c>
      <c r="G1" s="24"/>
      <c r="H1" s="24"/>
      <c r="I1" s="24"/>
      <c r="J1" s="24"/>
      <c r="K1" s="24"/>
      <c r="L1" s="24"/>
      <c r="M1" s="24"/>
    </row>
    <row r="2" spans="1:13" s="22" customFormat="1" ht="22.5">
      <c r="A2" s="7" t="s">
        <v>1</v>
      </c>
      <c r="B2" s="7" t="s">
        <v>2</v>
      </c>
      <c r="C2" s="7" t="s">
        <v>3</v>
      </c>
      <c r="D2" s="3" t="s">
        <v>4</v>
      </c>
      <c r="E2" s="21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7" t="s">
        <v>12</v>
      </c>
      <c r="M2" s="7" t="s">
        <v>13</v>
      </c>
    </row>
    <row r="3" spans="1:13" s="18" customFormat="1" ht="14.25" customHeight="1">
      <c r="A3" s="16" t="s">
        <v>14</v>
      </c>
      <c r="B3" s="13" t="s">
        <v>15</v>
      </c>
      <c r="C3" s="17" t="s">
        <v>26</v>
      </c>
      <c r="D3" s="12">
        <v>326</v>
      </c>
      <c r="E3" s="4">
        <f>D3*45/500</f>
        <v>29.34</v>
      </c>
      <c r="F3" s="4">
        <v>94.6</v>
      </c>
      <c r="G3" s="13">
        <v>87.5</v>
      </c>
      <c r="H3" s="4">
        <f>F3*0.5+G3*0.5</f>
        <v>91.05</v>
      </c>
      <c r="I3" s="8">
        <f>H3*0.55</f>
        <v>50.077500000000001</v>
      </c>
      <c r="J3" s="9">
        <f>E3+I3</f>
        <v>79.417500000000004</v>
      </c>
      <c r="K3" s="10">
        <v>1</v>
      </c>
      <c r="L3" s="6" t="s">
        <v>16</v>
      </c>
      <c r="M3" s="6" t="s">
        <v>17</v>
      </c>
    </row>
    <row r="4" spans="1:13" s="18" customFormat="1" ht="14.25" customHeight="1">
      <c r="A4" s="19" t="s">
        <v>18</v>
      </c>
      <c r="B4" s="12" t="s">
        <v>19</v>
      </c>
      <c r="C4" s="12" t="s">
        <v>26</v>
      </c>
      <c r="D4" s="12">
        <v>338</v>
      </c>
      <c r="E4" s="4">
        <f>D4*45/500</f>
        <v>30.42</v>
      </c>
      <c r="F4" s="4">
        <v>91.3</v>
      </c>
      <c r="G4" s="12">
        <v>79.5</v>
      </c>
      <c r="H4" s="4">
        <f>F4*0.5+G4*0.5</f>
        <v>85.4</v>
      </c>
      <c r="I4" s="8">
        <f>H4*0.55</f>
        <v>46.970000000000006</v>
      </c>
      <c r="J4" s="9">
        <f>E4+I4</f>
        <v>77.390000000000015</v>
      </c>
      <c r="K4" s="10">
        <v>2</v>
      </c>
      <c r="L4" s="6" t="s">
        <v>16</v>
      </c>
      <c r="M4" s="6" t="s">
        <v>17</v>
      </c>
    </row>
    <row r="5" spans="1:13" s="18" customFormat="1" ht="14.25" customHeight="1">
      <c r="A5" s="19" t="s">
        <v>20</v>
      </c>
      <c r="B5" s="12" t="s">
        <v>21</v>
      </c>
      <c r="C5" s="12" t="s">
        <v>25</v>
      </c>
      <c r="D5" s="12">
        <v>318</v>
      </c>
      <c r="E5" s="4"/>
      <c r="F5" s="5"/>
      <c r="G5" s="6"/>
      <c r="H5" s="8"/>
      <c r="I5" s="8"/>
      <c r="J5" s="9"/>
      <c r="K5" s="10"/>
      <c r="L5" s="6" t="s">
        <v>24</v>
      </c>
      <c r="M5" s="6" t="s">
        <v>22</v>
      </c>
    </row>
    <row r="6" spans="1:13" s="18" customFormat="1" ht="14.25" customHeight="1">
      <c r="A6" s="13"/>
      <c r="B6" s="13"/>
      <c r="C6" s="17"/>
      <c r="D6" s="13"/>
      <c r="E6" s="4"/>
      <c r="F6" s="5"/>
      <c r="G6" s="6"/>
      <c r="H6" s="8"/>
      <c r="I6" s="8"/>
      <c r="J6" s="9"/>
      <c r="K6" s="10"/>
      <c r="L6" s="6"/>
      <c r="M6" s="6"/>
    </row>
    <row r="7" spans="1:13" s="18" customFormat="1" ht="14.25" customHeight="1">
      <c r="A7" s="20"/>
      <c r="B7" s="14"/>
      <c r="C7" s="17"/>
      <c r="D7" s="15"/>
      <c r="E7" s="4"/>
      <c r="F7" s="5"/>
      <c r="G7" s="6"/>
      <c r="H7" s="8"/>
      <c r="I7" s="8"/>
      <c r="J7" s="9"/>
      <c r="K7" s="11"/>
      <c r="L7" s="6"/>
      <c r="M7" s="6"/>
    </row>
    <row r="8" spans="1:13" s="18" customFormat="1" ht="14.25" customHeight="1">
      <c r="A8" s="20"/>
      <c r="B8" s="14"/>
      <c r="C8" s="17"/>
      <c r="D8" s="15"/>
      <c r="E8" s="4"/>
      <c r="F8" s="5"/>
      <c r="G8" s="6"/>
      <c r="H8" s="8"/>
      <c r="I8" s="8"/>
      <c r="J8" s="9"/>
      <c r="K8" s="10"/>
      <c r="L8" s="6"/>
      <c r="M8" s="6"/>
    </row>
  </sheetData>
  <sortState ref="A3:S4">
    <sortCondition descending="1" ref="J3:J4"/>
  </sortState>
  <mergeCells count="2">
    <mergeCell ref="A1:E1"/>
    <mergeCell ref="F1:M1"/>
  </mergeCells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药学（专业学位）第三批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</dc:creator>
  <cp:lastModifiedBy>air</cp:lastModifiedBy>
  <dcterms:created xsi:type="dcterms:W3CDTF">2019-04-03T06:23:09Z</dcterms:created>
  <dcterms:modified xsi:type="dcterms:W3CDTF">2019-04-03T08:32:55Z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